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PĆI DIO" sheetId="1" r:id="rId1"/>
  </sheets>
  <definedNames/>
  <calcPr fullCalcOnLoad="1"/>
</workbook>
</file>

<file path=xl/sharedStrings.xml><?xml version="1.0" encoding="utf-8"?>
<sst xmlns="http://schemas.openxmlformats.org/spreadsheetml/2006/main" count="276" uniqueCount="221">
  <si>
    <t>OPĆINA STUBIČKE TOPLICE</t>
  </si>
  <si>
    <t/>
  </si>
  <si>
    <t>VIKTORA ŠIPEKA 16</t>
  </si>
  <si>
    <t>49244 Stubičke Toplice</t>
  </si>
  <si>
    <t>OIB: 15490794749</t>
  </si>
  <si>
    <t>OPĆI DIO</t>
  </si>
  <si>
    <t>PROMJENA 
POSTOTAK</t>
  </si>
  <si>
    <t>A.</t>
  </si>
  <si>
    <t>RAČUN PRIHODA I RASHODA</t>
  </si>
  <si>
    <t>Prihodi poslovanja</t>
  </si>
  <si>
    <t>Prihodi od prodaje nefinancijske imovine</t>
  </si>
  <si>
    <t>0.0%</t>
  </si>
  <si>
    <t>Rashodi poslovanja</t>
  </si>
  <si>
    <t>9.5%</t>
  </si>
  <si>
    <t>Rashodi za nabavu nefinancijske imovine</t>
  </si>
  <si>
    <t>-25.4%</t>
  </si>
  <si>
    <t>RAZLIKA</t>
  </si>
  <si>
    <t>B.</t>
  </si>
  <si>
    <t>RAČUN ZADUŽIVANJA/FINANCIRANJA</t>
  </si>
  <si>
    <t>0,0%</t>
  </si>
  <si>
    <t>C.</t>
  </si>
  <si>
    <t>RASPOLOŽIVA SREDSTVA IZ PRETHODNIH GODINA</t>
  </si>
  <si>
    <t>VIŠAK/MANJAK IZ PRETHODNIH GODINA</t>
  </si>
  <si>
    <t>BROJ 
KONTA</t>
  </si>
  <si>
    <t>VRSTA PRIHODA / RASHODA</t>
  </si>
  <si>
    <t>A. RAČUN PRIHODA I RASHODA</t>
  </si>
  <si>
    <t>6</t>
  </si>
  <si>
    <t>61</t>
  </si>
  <si>
    <t>Prihodi od poreza</t>
  </si>
  <si>
    <t>611</t>
  </si>
  <si>
    <t>Porez i prirez na dohodak</t>
  </si>
  <si>
    <t>7.0%</t>
  </si>
  <si>
    <t>613</t>
  </si>
  <si>
    <t>Porezi na imovinu</t>
  </si>
  <si>
    <t>614</t>
  </si>
  <si>
    <t>Porezi na robu i usluge</t>
  </si>
  <si>
    <t>15.8%</t>
  </si>
  <si>
    <t>63</t>
  </si>
  <si>
    <t>Pomoći iz inozemstva i od subjekata unutar općeg proračuna</t>
  </si>
  <si>
    <t>-26.4%</t>
  </si>
  <si>
    <t>633</t>
  </si>
  <si>
    <t>Pomoći proračunu iz drugih proračuna</t>
  </si>
  <si>
    <t>-5.9%</t>
  </si>
  <si>
    <t>634</t>
  </si>
  <si>
    <t>Pomoći od izvanproračunskih korisnika</t>
  </si>
  <si>
    <t>-39.5%</t>
  </si>
  <si>
    <t>636</t>
  </si>
  <si>
    <t>Pomoći proračunskim korisnicima iz proračuna koji im nije nadležan</t>
  </si>
  <si>
    <t>60.7%</t>
  </si>
  <si>
    <t>638</t>
  </si>
  <si>
    <t>Pomoći iz državnog proračuna temeljem prijenosa EU sredstava</t>
  </si>
  <si>
    <t>-41.1%</t>
  </si>
  <si>
    <t>64</t>
  </si>
  <si>
    <t>Prihodi od imovine</t>
  </si>
  <si>
    <t>4.4%</t>
  </si>
  <si>
    <t>641</t>
  </si>
  <si>
    <t>Prihodi od financijske imovine</t>
  </si>
  <si>
    <t>32.3%</t>
  </si>
  <si>
    <t>642</t>
  </si>
  <si>
    <t>Prihodi od nefinancijske imovine</t>
  </si>
  <si>
    <t>2.2%</t>
  </si>
  <si>
    <t>65</t>
  </si>
  <si>
    <t>Prihodi od upravnih i administrativnih pristojbi, pristojbi po posebnim propisima i naknada</t>
  </si>
  <si>
    <t>3.0%</t>
  </si>
  <si>
    <t>651</t>
  </si>
  <si>
    <t>Upravne i administrativne pristojbe</t>
  </si>
  <si>
    <t>33.3%</t>
  </si>
  <si>
    <t>652</t>
  </si>
  <si>
    <t>Prihodi po posebnim propisima</t>
  </si>
  <si>
    <t>2.6%</t>
  </si>
  <si>
    <t>653</t>
  </si>
  <si>
    <t>Komunalni doprinosi i naknade</t>
  </si>
  <si>
    <t>1.6%</t>
  </si>
  <si>
    <t>66</t>
  </si>
  <si>
    <t>Prihodi od prodaje proizvoda i robe te pruženih usluga i prihodi od donacija</t>
  </si>
  <si>
    <t>24.1%</t>
  </si>
  <si>
    <t>661</t>
  </si>
  <si>
    <t>Prihodi od prodaje proizvoda i robe te pruženih usluga</t>
  </si>
  <si>
    <t>663</t>
  </si>
  <si>
    <t>Donacije od pravnih i fizičkih osoba izvan općeg proračuna</t>
  </si>
  <si>
    <t>4333.3%</t>
  </si>
  <si>
    <t>68</t>
  </si>
  <si>
    <t>Kazne, upravne mjere i ostali prihodi</t>
  </si>
  <si>
    <t>375.7%</t>
  </si>
  <si>
    <t>681</t>
  </si>
  <si>
    <t>Kazne i upravne mjere</t>
  </si>
  <si>
    <t>683</t>
  </si>
  <si>
    <t>Ostali prihodi</t>
  </si>
  <si>
    <t>657.5%</t>
  </si>
  <si>
    <t>7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</si>
  <si>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</si>
  <si>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</si>
  <si>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</si>
  <si>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</si>
  <si>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</si>
  <si>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</si>
  <si>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</si>
  <si>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</si>
  <si>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</t>
  </si>
  <si>
    <t>31</t>
  </si>
  <si>
    <t>Rashodi za zaposlene</t>
  </si>
  <si>
    <t>3.1%</t>
  </si>
  <si>
    <t>311</t>
  </si>
  <si>
    <t>Plaće (Bruto)</t>
  </si>
  <si>
    <t>2.4%</t>
  </si>
  <si>
    <t>312</t>
  </si>
  <si>
    <t>Ostali rashodi za zaposlene</t>
  </si>
  <si>
    <t>14.4%</t>
  </si>
  <si>
    <t>313</t>
  </si>
  <si>
    <t>Doprinosi na plaće</t>
  </si>
  <si>
    <t>32</t>
  </si>
  <si>
    <t>Materijalni rashodi</t>
  </si>
  <si>
    <t>11.9%</t>
  </si>
  <si>
    <t>321</t>
  </si>
  <si>
    <t>Naknade troškova zaposlenima</t>
  </si>
  <si>
    <t>25.1%</t>
  </si>
  <si>
    <t>322</t>
  </si>
  <si>
    <t>Rashodi za materijal i energiju</t>
  </si>
  <si>
    <t>36.3%</t>
  </si>
  <si>
    <t>323</t>
  </si>
  <si>
    <t>Rashodi za usluge</t>
  </si>
  <si>
    <t>4.3%</t>
  </si>
  <si>
    <t>324</t>
  </si>
  <si>
    <t>Naknade troškova osobama izvan radnog odnosa</t>
  </si>
  <si>
    <t>80.0%</t>
  </si>
  <si>
    <t>329</t>
  </si>
  <si>
    <t>Ostali nespomenuti rashodi poslovanja</t>
  </si>
  <si>
    <t>3.4%</t>
  </si>
  <si>
    <t>34</t>
  </si>
  <si>
    <t>Financijski rashodi</t>
  </si>
  <si>
    <t>10.8%</t>
  </si>
  <si>
    <t>342</t>
  </si>
  <si>
    <t>Kamate za primljene kredite i zajmove</t>
  </si>
  <si>
    <t>343</t>
  </si>
  <si>
    <t>Ostali financijski rashodi</t>
  </si>
  <si>
    <t>12.5%</t>
  </si>
  <si>
    <t>35</t>
  </si>
  <si>
    <t>Subvencije</t>
  </si>
  <si>
    <t>352</t>
  </si>
  <si>
    <t>Subvencije trgovačkim društvima, poljoprivrednicima i obrtnicima izvan javnog sektora</t>
  </si>
  <si>
    <t>36</t>
  </si>
  <si>
    <t>Pomoći dane u inozemstvo i unutar općeg proračuna</t>
  </si>
  <si>
    <t>53.4%</t>
  </si>
  <si>
    <t>363</t>
  </si>
  <si>
    <t>Pomoći unutar općeg proračuna</t>
  </si>
  <si>
    <t>186.5%</t>
  </si>
  <si>
    <t>366</t>
  </si>
  <si>
    <t>Pomoći proračunskim korisnicima drugih proračuna</t>
  </si>
  <si>
    <t>12.8%</t>
  </si>
  <si>
    <t>37</t>
  </si>
  <si>
    <t>Naknade građanima i kućanstvima na temelju osiguranja i druge naknade</t>
  </si>
  <si>
    <t>371</t>
  </si>
  <si>
    <t>Naknade građanima i kućanstvima na temelju osiguranja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</si>
  <si>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</si>
  <si>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</si>
  <si>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</si>
  <si>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</si>
  <si>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</si>
  <si>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</si>
  <si>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28.3%</t>
  </si>
  <si>
    <t>382</t>
  </si>
  <si>
    <t>Kapitalne donacije</t>
  </si>
  <si>
    <t>4</t>
  </si>
  <si>
    <t>41</t>
  </si>
  <si>
    <t>Rashodi za nabavu neproizvedene dugotrajne imovine</t>
  </si>
  <si>
    <t>146.4%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</si>
  <si>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</si>
  <si>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</si>
  <si>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</si>
  <si>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</si>
  <si>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</si>
  <si>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</si>
  <si>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-45.0%</t>
  </si>
  <si>
    <t>421</t>
  </si>
  <si>
    <t>Građevinski objekti</t>
  </si>
  <si>
    <t>-48.1%</t>
  </si>
  <si>
    <t>422</t>
  </si>
  <si>
    <t>Postrojenja i oprema</t>
  </si>
  <si>
    <t>147.5%</t>
  </si>
  <si>
    <t>424</t>
  </si>
  <si>
    <t>Knjige, umjetnička djela i ostale izložbene vrijednosti</t>
  </si>
  <si>
    <t>426</t>
  </si>
  <si>
    <t>Nematerijalna proizvedena imovina</t>
  </si>
  <si>
    <t>-18.2%</t>
  </si>
  <si>
    <t>45</t>
  </si>
  <si>
    <t>Rashodi za dodatna ulaganja na nefinancijskoj imovini</t>
  </si>
  <si>
    <t>64.9%</t>
  </si>
  <si>
    <t>451</t>
  </si>
  <si>
    <t>Dodatna ulaganja na građevinskim objektima</t>
  </si>
  <si>
    <t>Vlastiti izvori</t>
  </si>
  <si>
    <t>Rezultat poslovanja</t>
  </si>
  <si>
    <t>IZVORNI PLAN 2018.</t>
  </si>
  <si>
    <t>PROMJENA IZNOS</t>
  </si>
  <si>
    <t>1. IZMJENA PLANA ZA 2018.</t>
  </si>
  <si>
    <t>IZ PRETHODNIH GODINA</t>
  </si>
  <si>
    <t xml:space="preserve">VIŠAK/MANJAK + NETO ZADUŽIVANJA/FINANCIRANJA + RASPOLOŽIVA SREDSTVA  </t>
  </si>
  <si>
    <t xml:space="preserve"> </t>
  </si>
  <si>
    <t>6 Prihodi poslovanja</t>
  </si>
  <si>
    <t>7.Prihodi od prodaje nefinancijske imovine</t>
  </si>
  <si>
    <t>UKUPNO PRIHODI:</t>
  </si>
  <si>
    <t>3 Rashodi poslovanja</t>
  </si>
  <si>
    <t>4 Rashodi za nabavu nefinancijske imovine</t>
  </si>
  <si>
    <t>UKUPNO RASHODI:</t>
  </si>
  <si>
    <t>5 Primici od financijske imovine i zaduživanja</t>
  </si>
  <si>
    <t>8 Izdaci za financijsku imovinu i otplate zajmova</t>
  </si>
  <si>
    <t>NETO ZADUŽIVANJE/FINANCIRANJE</t>
  </si>
  <si>
    <t>VIŠKOVI/MANJKOVI</t>
  </si>
  <si>
    <t>UKUPAN DONOS VIŠKA/MANJKA IZ PRETHODNE GODINE</t>
  </si>
  <si>
    <t>VIŠAK/MANJAK IZ PRETHODNE GODINE KOJI ĆE SE POKRITI/RASPOREDITI</t>
  </si>
  <si>
    <t>-9.2%</t>
  </si>
  <si>
    <t>12.4%</t>
  </si>
  <si>
    <t>48.4%</t>
  </si>
  <si>
    <t>IZVORNI PLAN  2018.</t>
  </si>
  <si>
    <t xml:space="preserve"> Primici od financijske imovine i zaduživanja</t>
  </si>
  <si>
    <t xml:space="preserve"> Izdaci za financijsku imovinu i otplate zajmova</t>
  </si>
  <si>
    <t>B. RAČUN FINANCIRANJA</t>
  </si>
  <si>
    <t>C: RASPOLOŽIVA SREDSTVA IZ PRETHODNIH GODINA</t>
  </si>
  <si>
    <t xml:space="preserve">Manjak prihoda </t>
  </si>
  <si>
    <t>Na temelju članka 39. stavak 2. Zakona o proračunu (Narodne novine br. 87/08, 136/12 i 15/15) i članka 25. točka 3. (Službeni glasnik Krapinsko-zagorske</t>
  </si>
  <si>
    <t>PRVU  IZMJENU PRORAČUNA OPĆINE STUBIČKE TOPLICE  ZA 2018. GODINU</t>
  </si>
  <si>
    <t xml:space="preserve">županije br. 16/09, 9/13 i 15/18) Općinsko vijeće Općine Stubičke Toplice na svojoj 11. sjednici održanoj dana 29. svibnja 2018. godine donijelo je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</si>
</sst>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left"/>
      <protection/>
    </xf>
    <xf numFmtId="20" fontId="1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4" fontId="1" fillId="0" borderId="0" xfId="0" applyNumberFormat="1" applyFont="1" applyAlignment="1">
      <alignment/>
    </xf>
    <xf numFmtId="10" fontId="2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3" fillId="34" borderId="0" xfId="0" applyFont="1" applyFill="1" applyBorder="1" applyAlignment="1" applyProtection="1">
      <alignment horizontal="right"/>
      <protection/>
    </xf>
    <xf numFmtId="10" fontId="1" fillId="0" borderId="0" xfId="0" applyNumberFormat="1" applyFont="1" applyAlignment="1">
      <alignment/>
    </xf>
    <xf numFmtId="0" fontId="3" fillId="35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7.8515625" style="1" customWidth="1"/>
    <col min="2" max="2" width="66.28125" style="1" customWidth="1"/>
    <col min="3" max="3" width="12.421875" style="1" customWidth="1"/>
    <col min="4" max="4" width="12.00390625" style="1" customWidth="1"/>
    <col min="5" max="5" width="10.421875" style="1" customWidth="1"/>
    <col min="6" max="6" width="13.57421875" style="1" customWidth="1"/>
    <col min="7" max="16384" width="9.140625" style="1" customWidth="1"/>
  </cols>
  <sheetData>
    <row r="1" spans="1:3" ht="11.25">
      <c r="A1" s="19" t="s">
        <v>0</v>
      </c>
      <c r="B1" s="19"/>
      <c r="C1" s="19"/>
    </row>
    <row r="2" spans="1:3" ht="11.25">
      <c r="A2" s="19" t="s">
        <v>2</v>
      </c>
      <c r="B2" s="19"/>
      <c r="C2" s="19"/>
    </row>
    <row r="3" spans="1:4" ht="11.25">
      <c r="A3" s="19" t="s">
        <v>3</v>
      </c>
      <c r="B3" s="19"/>
      <c r="C3" s="2"/>
      <c r="D3" s="3"/>
    </row>
    <row r="4" spans="1:4" ht="11.25">
      <c r="A4" s="19" t="s">
        <v>4</v>
      </c>
      <c r="B4" s="19"/>
      <c r="C4" s="2"/>
      <c r="D4" s="4"/>
    </row>
    <row r="5" spans="3:4" ht="11.25">
      <c r="C5" s="2"/>
      <c r="D5" s="4"/>
    </row>
    <row r="6" spans="1:9" ht="12.75" customHeight="1">
      <c r="A6" s="22" t="s">
        <v>218</v>
      </c>
      <c r="B6" s="22"/>
      <c r="C6" s="22"/>
      <c r="D6" s="22"/>
      <c r="E6" s="22"/>
      <c r="F6" s="22"/>
      <c r="G6" s="1" t="s">
        <v>196</v>
      </c>
      <c r="I6" s="1" t="s">
        <v>196</v>
      </c>
    </row>
    <row r="7" spans="1:4" ht="11.25">
      <c r="A7" s="1" t="s">
        <v>220</v>
      </c>
      <c r="C7" s="2"/>
      <c r="D7" s="4"/>
    </row>
    <row r="9" spans="1:6" ht="12.75">
      <c r="A9" s="21" t="s">
        <v>219</v>
      </c>
      <c r="B9" s="21"/>
      <c r="C9" s="21"/>
      <c r="D9" s="21"/>
      <c r="E9" s="21"/>
      <c r="F9" s="21"/>
    </row>
    <row r="10" spans="1:6" ht="11.25">
      <c r="A10" s="5"/>
      <c r="B10" s="5"/>
      <c r="C10" s="5"/>
      <c r="D10" s="5"/>
      <c r="E10" s="5"/>
      <c r="F10" s="5"/>
    </row>
    <row r="11" spans="1:6" ht="11.25">
      <c r="A11" s="20" t="s">
        <v>5</v>
      </c>
      <c r="B11" s="20"/>
      <c r="C11" s="20"/>
      <c r="D11" s="20"/>
      <c r="E11" s="20"/>
      <c r="F11" s="20"/>
    </row>
    <row r="12" spans="3:6" ht="22.5">
      <c r="C12" s="9" t="s">
        <v>191</v>
      </c>
      <c r="D12" s="9" t="s">
        <v>192</v>
      </c>
      <c r="E12" s="9" t="s">
        <v>6</v>
      </c>
      <c r="F12" s="9" t="s">
        <v>193</v>
      </c>
    </row>
    <row r="14" spans="1:2" ht="11.25">
      <c r="A14" s="6" t="s">
        <v>7</v>
      </c>
      <c r="B14" s="6" t="s">
        <v>8</v>
      </c>
    </row>
    <row r="15" spans="2:6" ht="11.25">
      <c r="B15" s="6" t="s">
        <v>197</v>
      </c>
      <c r="C15" s="7">
        <v>16943040</v>
      </c>
      <c r="D15" s="7">
        <v>-1555844.19</v>
      </c>
      <c r="E15" s="12">
        <v>-0.092</v>
      </c>
      <c r="F15" s="7">
        <v>15387195.81</v>
      </c>
    </row>
    <row r="16" spans="1:6" ht="11.25">
      <c r="A16" s="6" t="s">
        <v>1</v>
      </c>
      <c r="B16" s="6" t="s">
        <v>198</v>
      </c>
      <c r="C16" s="7">
        <v>92000</v>
      </c>
      <c r="D16" s="7">
        <v>0</v>
      </c>
      <c r="E16" s="8" t="s">
        <v>11</v>
      </c>
      <c r="F16" s="7">
        <v>92000</v>
      </c>
    </row>
    <row r="17" spans="1:6" ht="11.25">
      <c r="A17" s="6"/>
      <c r="B17" s="6" t="s">
        <v>199</v>
      </c>
      <c r="C17" s="7">
        <f>SUM(C15:C16)</f>
        <v>17035040</v>
      </c>
      <c r="D17" s="7">
        <f>SUM(D15:D16)</f>
        <v>-1555844.19</v>
      </c>
      <c r="E17" s="12">
        <v>-0.0938</v>
      </c>
      <c r="F17" s="7">
        <f>SUM(F15:F16)</f>
        <v>15479195.81</v>
      </c>
    </row>
    <row r="18" spans="1:6" ht="11.25">
      <c r="A18" s="6" t="s">
        <v>1</v>
      </c>
      <c r="B18" s="6" t="s">
        <v>200</v>
      </c>
      <c r="C18" s="7">
        <v>7949040</v>
      </c>
      <c r="D18" s="7">
        <v>751225.36</v>
      </c>
      <c r="E18" s="8" t="s">
        <v>13</v>
      </c>
      <c r="F18" s="7">
        <v>8700265.36</v>
      </c>
    </row>
    <row r="19" spans="1:6" ht="11.25">
      <c r="A19" s="6" t="s">
        <v>1</v>
      </c>
      <c r="B19" s="6" t="s">
        <v>201</v>
      </c>
      <c r="C19" s="7">
        <v>8836000</v>
      </c>
      <c r="D19" s="7">
        <v>-2248750</v>
      </c>
      <c r="E19" s="8" t="s">
        <v>15</v>
      </c>
      <c r="F19" s="7">
        <v>6587250</v>
      </c>
    </row>
    <row r="20" spans="1:6" ht="11.25">
      <c r="A20" s="6"/>
      <c r="B20" s="6" t="s">
        <v>202</v>
      </c>
      <c r="C20" s="7">
        <f>SUM(C18:C19)</f>
        <v>16785040</v>
      </c>
      <c r="D20" s="7">
        <f>SUM(D18:D19)</f>
        <v>-1497524.6400000001</v>
      </c>
      <c r="E20" s="12">
        <v>-0.233</v>
      </c>
      <c r="F20" s="7">
        <f>SUM(F18:F19)</f>
        <v>15287515.36</v>
      </c>
    </row>
    <row r="21" spans="1:6" ht="11.25">
      <c r="A21" s="6" t="s">
        <v>1</v>
      </c>
      <c r="B21" s="6" t="s">
        <v>16</v>
      </c>
      <c r="C21" s="7">
        <v>250000</v>
      </c>
      <c r="D21" s="7">
        <v>-58319.55</v>
      </c>
      <c r="E21" s="12">
        <v>-0.233</v>
      </c>
      <c r="F21" s="7">
        <v>191680.45</v>
      </c>
    </row>
    <row r="22" spans="1:6" ht="11.25">
      <c r="A22" s="6"/>
      <c r="B22" s="6"/>
      <c r="C22" s="7"/>
      <c r="D22" s="7"/>
      <c r="E22" s="8"/>
      <c r="F22" s="7"/>
    </row>
    <row r="23" spans="1:6" ht="11.25">
      <c r="A23" s="6"/>
      <c r="B23" s="6"/>
      <c r="C23" s="7"/>
      <c r="D23" s="7"/>
      <c r="E23" s="8"/>
      <c r="F23" s="7"/>
    </row>
    <row r="24" spans="1:6" ht="11.25">
      <c r="A24" s="6"/>
      <c r="B24" s="6" t="s">
        <v>206</v>
      </c>
      <c r="C24" s="7"/>
      <c r="D24" s="7"/>
      <c r="E24" s="8"/>
      <c r="F24" s="7"/>
    </row>
    <row r="25" spans="1:9" ht="11.25">
      <c r="A25" s="6"/>
      <c r="B25" s="6" t="s">
        <v>207</v>
      </c>
      <c r="C25" s="7">
        <v>-250000</v>
      </c>
      <c r="D25" s="7">
        <v>0</v>
      </c>
      <c r="E25" s="8" t="s">
        <v>19</v>
      </c>
      <c r="F25" s="7">
        <v>-691680.45</v>
      </c>
      <c r="I25" s="1" t="s">
        <v>196</v>
      </c>
    </row>
    <row r="26" spans="1:6" ht="11.25">
      <c r="A26" s="6"/>
      <c r="B26" s="6" t="s">
        <v>208</v>
      </c>
      <c r="C26" s="7">
        <v>0</v>
      </c>
      <c r="D26" s="7">
        <v>-58319.55</v>
      </c>
      <c r="E26" s="8" t="s">
        <v>19</v>
      </c>
      <c r="F26" s="7">
        <v>191680.45</v>
      </c>
    </row>
    <row r="28" spans="1:11" ht="11.25">
      <c r="A28" s="6" t="s">
        <v>17</v>
      </c>
      <c r="B28" s="6" t="s">
        <v>18</v>
      </c>
      <c r="K28" s="1" t="s">
        <v>196</v>
      </c>
    </row>
    <row r="29" spans="2:6" ht="11.25">
      <c r="B29" s="6" t="s">
        <v>203</v>
      </c>
      <c r="C29" s="7">
        <v>0</v>
      </c>
      <c r="D29" s="7">
        <v>0</v>
      </c>
      <c r="E29" s="8" t="s">
        <v>19</v>
      </c>
      <c r="F29" s="7">
        <v>0</v>
      </c>
    </row>
    <row r="30" spans="1:10" ht="11.25">
      <c r="A30" s="6" t="s">
        <v>1</v>
      </c>
      <c r="B30" s="6" t="s">
        <v>204</v>
      </c>
      <c r="C30" s="7">
        <v>0</v>
      </c>
      <c r="D30" s="7">
        <v>0</v>
      </c>
      <c r="E30" s="8" t="s">
        <v>19</v>
      </c>
      <c r="F30" s="7">
        <v>0</v>
      </c>
      <c r="J30" s="1" t="s">
        <v>196</v>
      </c>
    </row>
    <row r="31" spans="1:6" ht="11.25">
      <c r="A31" s="6"/>
      <c r="B31" s="6" t="s">
        <v>205</v>
      </c>
      <c r="C31" s="7">
        <v>0</v>
      </c>
      <c r="D31" s="7">
        <v>0</v>
      </c>
      <c r="E31" s="8" t="s">
        <v>19</v>
      </c>
      <c r="F31" s="7">
        <v>0</v>
      </c>
    </row>
    <row r="33" spans="1:2" ht="11.25">
      <c r="A33" s="6" t="s">
        <v>20</v>
      </c>
      <c r="B33" s="6" t="s">
        <v>21</v>
      </c>
    </row>
    <row r="34" spans="2:6" ht="11.25">
      <c r="B34" s="6" t="s">
        <v>22</v>
      </c>
      <c r="C34" s="7">
        <v>-250000</v>
      </c>
      <c r="D34" s="7">
        <v>58319.55</v>
      </c>
      <c r="E34" s="12">
        <v>-0.233</v>
      </c>
      <c r="F34" s="7">
        <v>191680.45</v>
      </c>
    </row>
    <row r="36" ht="11.25">
      <c r="A36" s="6" t="s">
        <v>1</v>
      </c>
    </row>
    <row r="37" spans="2:6" ht="11.25">
      <c r="B37" s="6" t="s">
        <v>195</v>
      </c>
      <c r="C37" s="7">
        <v>-250000</v>
      </c>
      <c r="D37" s="7">
        <v>58319.55</v>
      </c>
      <c r="E37" s="12">
        <v>-0.233</v>
      </c>
      <c r="F37" s="7">
        <v>191680.45</v>
      </c>
    </row>
    <row r="38" spans="2:6" ht="11.25">
      <c r="B38" s="6" t="s">
        <v>194</v>
      </c>
      <c r="C38" s="7"/>
      <c r="D38" s="7"/>
      <c r="E38" s="8"/>
      <c r="F38" s="7"/>
    </row>
    <row r="39" spans="2:6" ht="11.25">
      <c r="B39" s="6"/>
      <c r="C39" s="7"/>
      <c r="D39" s="7"/>
      <c r="E39" s="8"/>
      <c r="F39" s="7"/>
    </row>
    <row r="40" spans="2:6" ht="11.25">
      <c r="B40" s="6"/>
      <c r="C40" s="7"/>
      <c r="D40" s="7"/>
      <c r="E40" s="8"/>
      <c r="F40" s="7"/>
    </row>
    <row r="41" spans="1:6" ht="22.5">
      <c r="A41" s="10" t="s">
        <v>23</v>
      </c>
      <c r="B41" s="10" t="s">
        <v>24</v>
      </c>
      <c r="C41" s="10" t="s">
        <v>212</v>
      </c>
      <c r="D41" s="10" t="s">
        <v>192</v>
      </c>
      <c r="E41" s="10" t="s">
        <v>6</v>
      </c>
      <c r="F41" s="10" t="s">
        <v>193</v>
      </c>
    </row>
    <row r="42" spans="1:6" ht="11.25">
      <c r="A42" s="18" t="s">
        <v>25</v>
      </c>
      <c r="B42" s="19"/>
      <c r="C42" s="19"/>
      <c r="D42" s="19"/>
      <c r="E42" s="19"/>
      <c r="F42" s="19"/>
    </row>
    <row r="43" spans="1:6" ht="11.25">
      <c r="A43" s="14" t="s">
        <v>26</v>
      </c>
      <c r="B43" s="14" t="s">
        <v>9</v>
      </c>
      <c r="C43" s="15">
        <v>16943040</v>
      </c>
      <c r="D43" s="15">
        <v>-1555844.19</v>
      </c>
      <c r="E43" s="16" t="s">
        <v>209</v>
      </c>
      <c r="F43" s="15">
        <v>15387195.81</v>
      </c>
    </row>
    <row r="44" spans="1:6" ht="11.25">
      <c r="A44" s="1" t="s">
        <v>27</v>
      </c>
      <c r="B44" s="1" t="s">
        <v>28</v>
      </c>
      <c r="C44" s="11">
        <v>5030000</v>
      </c>
      <c r="D44" s="11">
        <v>622505.81</v>
      </c>
      <c r="E44" s="2" t="s">
        <v>210</v>
      </c>
      <c r="F44" s="11">
        <v>5652505.81</v>
      </c>
    </row>
    <row r="45" spans="1:6" ht="11.25">
      <c r="A45" s="1" t="s">
        <v>29</v>
      </c>
      <c r="B45" s="1" t="s">
        <v>30</v>
      </c>
      <c r="C45" s="11">
        <v>4300000</v>
      </c>
      <c r="D45" s="11">
        <v>300000</v>
      </c>
      <c r="E45" s="2" t="s">
        <v>31</v>
      </c>
      <c r="F45" s="11">
        <v>4600000</v>
      </c>
    </row>
    <row r="46" spans="1:6" ht="11.25">
      <c r="A46" s="1" t="s">
        <v>32</v>
      </c>
      <c r="B46" s="1" t="s">
        <v>33</v>
      </c>
      <c r="C46" s="11">
        <v>635000</v>
      </c>
      <c r="D46" s="11">
        <v>307505.81</v>
      </c>
      <c r="E46" s="2" t="s">
        <v>211</v>
      </c>
      <c r="F46" s="11">
        <v>942505.81</v>
      </c>
    </row>
    <row r="47" spans="1:6" ht="11.25">
      <c r="A47" s="1" t="s">
        <v>34</v>
      </c>
      <c r="B47" s="1" t="s">
        <v>35</v>
      </c>
      <c r="C47" s="11">
        <v>95000</v>
      </c>
      <c r="D47" s="11">
        <v>15000</v>
      </c>
      <c r="E47" s="2" t="s">
        <v>36</v>
      </c>
      <c r="F47" s="11">
        <v>110000</v>
      </c>
    </row>
    <row r="48" spans="1:6" ht="12.75" customHeight="1">
      <c r="A48" s="1" t="s">
        <v>37</v>
      </c>
      <c r="B48" s="1" t="s">
        <v>38</v>
      </c>
      <c r="C48" s="11">
        <v>9280490</v>
      </c>
      <c r="D48" s="11">
        <v>-2447550</v>
      </c>
      <c r="E48" s="2" t="s">
        <v>39</v>
      </c>
      <c r="F48" s="11">
        <v>6832940</v>
      </c>
    </row>
    <row r="49" spans="1:6" ht="11.25">
      <c r="A49" s="1" t="s">
        <v>40</v>
      </c>
      <c r="B49" s="1" t="s">
        <v>41</v>
      </c>
      <c r="C49" s="11">
        <v>3049000</v>
      </c>
      <c r="D49" s="11">
        <v>-181000</v>
      </c>
      <c r="E49" s="2" t="s">
        <v>42</v>
      </c>
      <c r="F49" s="11">
        <v>2868000</v>
      </c>
    </row>
    <row r="50" spans="1:6" ht="11.25">
      <c r="A50" s="1" t="s">
        <v>43</v>
      </c>
      <c r="B50" s="1" t="s">
        <v>44</v>
      </c>
      <c r="C50" s="11">
        <v>138000</v>
      </c>
      <c r="D50" s="11">
        <v>-54500</v>
      </c>
      <c r="E50" s="2" t="s">
        <v>45</v>
      </c>
      <c r="F50" s="11">
        <v>83500</v>
      </c>
    </row>
    <row r="51" spans="1:6" ht="11.25">
      <c r="A51" s="1" t="s">
        <v>46</v>
      </c>
      <c r="B51" s="1" t="s">
        <v>47</v>
      </c>
      <c r="C51" s="11">
        <v>287190</v>
      </c>
      <c r="D51" s="11">
        <v>174250</v>
      </c>
      <c r="E51" s="2" t="s">
        <v>48</v>
      </c>
      <c r="F51" s="11">
        <v>461440</v>
      </c>
    </row>
    <row r="52" spans="1:6" ht="11.25">
      <c r="A52" s="1" t="s">
        <v>49</v>
      </c>
      <c r="B52" s="1" t="s">
        <v>50</v>
      </c>
      <c r="C52" s="11">
        <v>5806300</v>
      </c>
      <c r="D52" s="11">
        <v>-2386300</v>
      </c>
      <c r="E52" s="2" t="s">
        <v>51</v>
      </c>
      <c r="F52" s="11">
        <v>3420000</v>
      </c>
    </row>
    <row r="53" spans="1:6" ht="11.25">
      <c r="A53" s="1" t="s">
        <v>52</v>
      </c>
      <c r="B53" s="1" t="s">
        <v>53</v>
      </c>
      <c r="C53" s="11">
        <v>213750</v>
      </c>
      <c r="D53" s="11">
        <v>9300</v>
      </c>
      <c r="E53" s="2" t="s">
        <v>54</v>
      </c>
      <c r="F53" s="11">
        <v>223050</v>
      </c>
    </row>
    <row r="54" spans="1:6" ht="11.25">
      <c r="A54" s="1" t="s">
        <v>55</v>
      </c>
      <c r="B54" s="1" t="s">
        <v>56</v>
      </c>
      <c r="C54" s="11">
        <v>15150</v>
      </c>
      <c r="D54" s="11">
        <v>4900</v>
      </c>
      <c r="E54" s="2" t="s">
        <v>57</v>
      </c>
      <c r="F54" s="11">
        <v>20050</v>
      </c>
    </row>
    <row r="55" spans="1:6" ht="11.25">
      <c r="A55" s="1" t="s">
        <v>58</v>
      </c>
      <c r="B55" s="1" t="s">
        <v>59</v>
      </c>
      <c r="C55" s="11">
        <v>198600</v>
      </c>
      <c r="D55" s="11">
        <v>4400</v>
      </c>
      <c r="E55" s="2" t="s">
        <v>60</v>
      </c>
      <c r="F55" s="11">
        <v>203000</v>
      </c>
    </row>
    <row r="56" spans="1:6" ht="11.25">
      <c r="A56" s="1" t="s">
        <v>61</v>
      </c>
      <c r="B56" s="1" t="s">
        <v>62</v>
      </c>
      <c r="C56" s="11">
        <v>2114300</v>
      </c>
      <c r="D56" s="11">
        <v>63400</v>
      </c>
      <c r="E56" s="2" t="s">
        <v>63</v>
      </c>
      <c r="F56" s="11">
        <v>2177700</v>
      </c>
    </row>
    <row r="57" spans="1:6" ht="11.25">
      <c r="A57" s="1" t="s">
        <v>64</v>
      </c>
      <c r="B57" s="1" t="s">
        <v>65</v>
      </c>
      <c r="C57" s="11">
        <v>60000</v>
      </c>
      <c r="D57" s="11">
        <v>20000</v>
      </c>
      <c r="E57" s="2" t="s">
        <v>66</v>
      </c>
      <c r="F57" s="11">
        <v>80000</v>
      </c>
    </row>
    <row r="58" spans="1:6" ht="11.25">
      <c r="A58" s="1" t="s">
        <v>67</v>
      </c>
      <c r="B58" s="1" t="s">
        <v>68</v>
      </c>
      <c r="C58" s="11">
        <v>1104300</v>
      </c>
      <c r="D58" s="11">
        <v>28400</v>
      </c>
      <c r="E58" s="2" t="s">
        <v>69</v>
      </c>
      <c r="F58" s="11">
        <v>1132700</v>
      </c>
    </row>
    <row r="59" spans="1:6" ht="11.25">
      <c r="A59" s="1" t="s">
        <v>70</v>
      </c>
      <c r="B59" s="1" t="s">
        <v>71</v>
      </c>
      <c r="C59" s="11">
        <v>950000</v>
      </c>
      <c r="D59" s="11">
        <v>15000</v>
      </c>
      <c r="E59" s="2" t="s">
        <v>72</v>
      </c>
      <c r="F59" s="11">
        <v>965000</v>
      </c>
    </row>
    <row r="60" spans="1:6" ht="11.25">
      <c r="A60" s="1" t="s">
        <v>73</v>
      </c>
      <c r="B60" s="1" t="s">
        <v>74</v>
      </c>
      <c r="C60" s="11">
        <v>269500</v>
      </c>
      <c r="D60" s="11">
        <v>65000</v>
      </c>
      <c r="E60" s="2" t="s">
        <v>75</v>
      </c>
      <c r="F60" s="11">
        <v>334500</v>
      </c>
    </row>
    <row r="61" spans="1:6" ht="11.25">
      <c r="A61" s="1" t="s">
        <v>76</v>
      </c>
      <c r="B61" s="1" t="s">
        <v>77</v>
      </c>
      <c r="C61" s="11">
        <v>268000</v>
      </c>
      <c r="D61" s="11">
        <v>0</v>
      </c>
      <c r="E61" s="2" t="s">
        <v>11</v>
      </c>
      <c r="F61" s="11">
        <v>268000</v>
      </c>
    </row>
    <row r="62" spans="1:6" ht="11.25">
      <c r="A62" s="1" t="s">
        <v>78</v>
      </c>
      <c r="B62" s="1" t="s">
        <v>79</v>
      </c>
      <c r="C62" s="11">
        <v>1500</v>
      </c>
      <c r="D62" s="11">
        <v>65000</v>
      </c>
      <c r="E62" s="2" t="s">
        <v>80</v>
      </c>
      <c r="F62" s="11">
        <v>66500</v>
      </c>
    </row>
    <row r="63" spans="1:6" ht="11.25">
      <c r="A63" s="1" t="s">
        <v>81</v>
      </c>
      <c r="B63" s="1" t="s">
        <v>82</v>
      </c>
      <c r="C63" s="11">
        <v>35000</v>
      </c>
      <c r="D63" s="11">
        <v>131500</v>
      </c>
      <c r="E63" s="2" t="s">
        <v>83</v>
      </c>
      <c r="F63" s="11">
        <v>166500</v>
      </c>
    </row>
    <row r="64" spans="1:6" ht="11.25">
      <c r="A64" s="1" t="s">
        <v>84</v>
      </c>
      <c r="B64" s="1" t="s">
        <v>85</v>
      </c>
      <c r="C64" s="11">
        <v>15000</v>
      </c>
      <c r="D64" s="11">
        <v>0</v>
      </c>
      <c r="E64" s="2" t="s">
        <v>11</v>
      </c>
      <c r="F64" s="11">
        <v>15000</v>
      </c>
    </row>
    <row r="65" spans="1:6" ht="11.25">
      <c r="A65" s="1" t="s">
        <v>86</v>
      </c>
      <c r="B65" s="1" t="s">
        <v>87</v>
      </c>
      <c r="C65" s="11">
        <v>20000</v>
      </c>
      <c r="D65" s="11">
        <v>131500</v>
      </c>
      <c r="E65" s="2" t="s">
        <v>88</v>
      </c>
      <c r="F65" s="11">
        <v>151500</v>
      </c>
    </row>
    <row r="66" spans="3:6" ht="11.25">
      <c r="C66" s="11"/>
      <c r="D66" s="11"/>
      <c r="E66" s="2"/>
      <c r="F66" s="11"/>
    </row>
    <row r="67" spans="1:6" ht="11.25">
      <c r="A67" s="14" t="s">
        <v>89</v>
      </c>
      <c r="B67" s="14" t="s">
        <v>10</v>
      </c>
      <c r="C67" s="15">
        <v>92000</v>
      </c>
      <c r="D67" s="15">
        <v>0</v>
      </c>
      <c r="E67" s="16" t="s">
        <v>11</v>
      </c>
      <c r="F67" s="15">
        <v>92000</v>
      </c>
    </row>
    <row r="68" spans="1:6" ht="11.25">
      <c r="A68" s="1" t="s">
        <v>90</v>
      </c>
      <c r="B68" s="1" t="s">
        <v>91</v>
      </c>
      <c r="C68" s="11">
        <v>0</v>
      </c>
      <c r="D68" s="11">
        <v>0</v>
      </c>
      <c r="E68" s="2" t="s">
        <v>19</v>
      </c>
      <c r="F68" s="11">
        <v>0</v>
      </c>
    </row>
    <row r="69" spans="1:6" ht="11.25">
      <c r="A69" s="1" t="s">
        <v>92</v>
      </c>
      <c r="B69" s="1" t="s">
        <v>93</v>
      </c>
      <c r="C69" s="11">
        <v>0</v>
      </c>
      <c r="D69" s="11">
        <v>0</v>
      </c>
      <c r="E69" s="2" t="s">
        <v>19</v>
      </c>
      <c r="F69" s="11">
        <v>0</v>
      </c>
    </row>
    <row r="70" spans="1:6" ht="11.25">
      <c r="A70" s="1" t="s">
        <v>94</v>
      </c>
      <c r="B70" s="1" t="s">
        <v>95</v>
      </c>
      <c r="C70" s="11">
        <v>92000</v>
      </c>
      <c r="D70" s="11">
        <v>0</v>
      </c>
      <c r="E70" s="2" t="s">
        <v>11</v>
      </c>
      <c r="F70" s="11">
        <v>92000</v>
      </c>
    </row>
    <row r="71" spans="1:6" ht="11.25">
      <c r="A71" s="1" t="s">
        <v>96</v>
      </c>
      <c r="B71" s="1" t="s">
        <v>97</v>
      </c>
      <c r="C71" s="11">
        <v>92000</v>
      </c>
      <c r="D71" s="11">
        <v>0</v>
      </c>
      <c r="E71" s="2" t="s">
        <v>11</v>
      </c>
      <c r="F71" s="11">
        <v>92000</v>
      </c>
    </row>
    <row r="72" spans="3:6" ht="11.25">
      <c r="C72" s="11"/>
      <c r="D72" s="11"/>
      <c r="E72" s="2"/>
      <c r="F72" s="11"/>
    </row>
    <row r="73" spans="1:6" ht="11.25">
      <c r="A73" s="14" t="s">
        <v>98</v>
      </c>
      <c r="B73" s="14" t="s">
        <v>12</v>
      </c>
      <c r="C73" s="15">
        <v>7949040</v>
      </c>
      <c r="D73" s="15">
        <v>751225.36</v>
      </c>
      <c r="E73" s="16" t="s">
        <v>13</v>
      </c>
      <c r="F73" s="15">
        <v>8700265.36</v>
      </c>
    </row>
    <row r="74" spans="1:6" ht="11.25">
      <c r="A74" s="1" t="s">
        <v>99</v>
      </c>
      <c r="B74" s="1" t="s">
        <v>100</v>
      </c>
      <c r="C74" s="11">
        <v>3226748</v>
      </c>
      <c r="D74" s="11">
        <v>99184</v>
      </c>
      <c r="E74" s="2" t="s">
        <v>101</v>
      </c>
      <c r="F74" s="11">
        <v>3325932</v>
      </c>
    </row>
    <row r="75" spans="1:6" ht="11.25">
      <c r="A75" s="1" t="s">
        <v>102</v>
      </c>
      <c r="B75" s="1" t="s">
        <v>103</v>
      </c>
      <c r="C75" s="11">
        <v>2595851</v>
      </c>
      <c r="D75" s="11">
        <v>61900</v>
      </c>
      <c r="E75" s="2" t="s">
        <v>104</v>
      </c>
      <c r="F75" s="11">
        <v>2657751</v>
      </c>
    </row>
    <row r="76" spans="1:6" ht="11.25">
      <c r="A76" s="1" t="s">
        <v>105</v>
      </c>
      <c r="B76" s="1" t="s">
        <v>106</v>
      </c>
      <c r="C76" s="11">
        <v>184411</v>
      </c>
      <c r="D76" s="11">
        <v>26614</v>
      </c>
      <c r="E76" s="2" t="s">
        <v>107</v>
      </c>
      <c r="F76" s="11">
        <v>211025</v>
      </c>
    </row>
    <row r="77" spans="1:6" ht="11.25">
      <c r="A77" s="1" t="s">
        <v>108</v>
      </c>
      <c r="B77" s="1" t="s">
        <v>109</v>
      </c>
      <c r="C77" s="11">
        <v>446486</v>
      </c>
      <c r="D77" s="11">
        <v>10670</v>
      </c>
      <c r="E77" s="2" t="s">
        <v>104</v>
      </c>
      <c r="F77" s="11">
        <v>457156</v>
      </c>
    </row>
    <row r="78" spans="1:6" ht="11.25">
      <c r="A78" s="1" t="s">
        <v>110</v>
      </c>
      <c r="B78" s="1" t="s">
        <v>111</v>
      </c>
      <c r="C78" s="11">
        <v>3048788</v>
      </c>
      <c r="D78" s="11">
        <v>361325.36</v>
      </c>
      <c r="E78" s="2" t="s">
        <v>112</v>
      </c>
      <c r="F78" s="11">
        <v>3410113.36</v>
      </c>
    </row>
    <row r="79" spans="1:6" ht="11.25">
      <c r="A79" s="1" t="s">
        <v>113</v>
      </c>
      <c r="B79" s="1" t="s">
        <v>114</v>
      </c>
      <c r="C79" s="11">
        <v>125000</v>
      </c>
      <c r="D79" s="11">
        <v>31350</v>
      </c>
      <c r="E79" s="2" t="s">
        <v>115</v>
      </c>
      <c r="F79" s="11">
        <v>156350</v>
      </c>
    </row>
    <row r="80" spans="1:6" ht="11.25">
      <c r="A80" s="1" t="s">
        <v>116</v>
      </c>
      <c r="B80" s="1" t="s">
        <v>117</v>
      </c>
      <c r="C80" s="11">
        <v>626300</v>
      </c>
      <c r="D80" s="11">
        <v>227300</v>
      </c>
      <c r="E80" s="2" t="s">
        <v>118</v>
      </c>
      <c r="F80" s="11">
        <v>853600</v>
      </c>
    </row>
    <row r="81" spans="1:6" ht="11.25">
      <c r="A81" s="1" t="s">
        <v>119</v>
      </c>
      <c r="B81" s="1" t="s">
        <v>120</v>
      </c>
      <c r="C81" s="11">
        <v>2007388</v>
      </c>
      <c r="D81" s="11">
        <v>86675.36</v>
      </c>
      <c r="E81" s="2" t="s">
        <v>121</v>
      </c>
      <c r="F81" s="11">
        <v>2094063.36</v>
      </c>
    </row>
    <row r="82" spans="1:6" ht="11.25">
      <c r="A82" s="1" t="s">
        <v>122</v>
      </c>
      <c r="B82" s="1" t="s">
        <v>123</v>
      </c>
      <c r="C82" s="11">
        <v>8000</v>
      </c>
      <c r="D82" s="11">
        <v>6400</v>
      </c>
      <c r="E82" s="2" t="s">
        <v>124</v>
      </c>
      <c r="F82" s="11">
        <v>14400</v>
      </c>
    </row>
    <row r="83" spans="1:6" ht="11.25">
      <c r="A83" s="1" t="s">
        <v>125</v>
      </c>
      <c r="B83" s="1" t="s">
        <v>126</v>
      </c>
      <c r="C83" s="11">
        <v>282100</v>
      </c>
      <c r="D83" s="11">
        <v>9600</v>
      </c>
      <c r="E83" s="2" t="s">
        <v>127</v>
      </c>
      <c r="F83" s="11">
        <v>291700</v>
      </c>
    </row>
    <row r="84" spans="1:6" ht="11.25">
      <c r="A84" s="1" t="s">
        <v>128</v>
      </c>
      <c r="B84" s="1" t="s">
        <v>129</v>
      </c>
      <c r="C84" s="11">
        <v>37020</v>
      </c>
      <c r="D84" s="11">
        <v>4000</v>
      </c>
      <c r="E84" s="2" t="s">
        <v>130</v>
      </c>
      <c r="F84" s="11">
        <v>41020</v>
      </c>
    </row>
    <row r="85" spans="1:6" ht="11.25">
      <c r="A85" s="1" t="s">
        <v>131</v>
      </c>
      <c r="B85" s="1" t="s">
        <v>132</v>
      </c>
      <c r="C85" s="11">
        <v>5000</v>
      </c>
      <c r="D85" s="11">
        <v>0</v>
      </c>
      <c r="E85" s="2" t="s">
        <v>11</v>
      </c>
      <c r="F85" s="11">
        <v>5000</v>
      </c>
    </row>
    <row r="86" spans="1:6" ht="11.25">
      <c r="A86" s="1" t="s">
        <v>133</v>
      </c>
      <c r="B86" s="1" t="s">
        <v>134</v>
      </c>
      <c r="C86" s="11">
        <v>32020</v>
      </c>
      <c r="D86" s="11">
        <v>4000</v>
      </c>
      <c r="E86" s="2" t="s">
        <v>135</v>
      </c>
      <c r="F86" s="11">
        <v>36020</v>
      </c>
    </row>
    <row r="87" spans="1:6" ht="11.25">
      <c r="A87" s="1" t="s">
        <v>136</v>
      </c>
      <c r="B87" s="1" t="s">
        <v>137</v>
      </c>
      <c r="C87" s="11">
        <v>35000</v>
      </c>
      <c r="D87" s="11">
        <v>0</v>
      </c>
      <c r="E87" s="2" t="s">
        <v>11</v>
      </c>
      <c r="F87" s="11">
        <v>35000</v>
      </c>
    </row>
    <row r="88" spans="1:6" ht="11.25">
      <c r="A88" s="1" t="s">
        <v>138</v>
      </c>
      <c r="B88" s="1" t="s">
        <v>139</v>
      </c>
      <c r="C88" s="11">
        <v>35000</v>
      </c>
      <c r="D88" s="11">
        <v>0</v>
      </c>
      <c r="E88" s="2" t="s">
        <v>11</v>
      </c>
      <c r="F88" s="11">
        <v>35000</v>
      </c>
    </row>
    <row r="89" spans="1:6" ht="11.25">
      <c r="A89" s="1" t="s">
        <v>140</v>
      </c>
      <c r="B89" s="1" t="s">
        <v>141</v>
      </c>
      <c r="C89" s="11">
        <v>184000</v>
      </c>
      <c r="D89" s="11">
        <v>98200</v>
      </c>
      <c r="E89" s="2" t="s">
        <v>142</v>
      </c>
      <c r="F89" s="11">
        <v>282200</v>
      </c>
    </row>
    <row r="90" spans="1:6" ht="11.25">
      <c r="A90" s="1" t="s">
        <v>143</v>
      </c>
      <c r="B90" s="1" t="s">
        <v>144</v>
      </c>
      <c r="C90" s="11">
        <v>43000</v>
      </c>
      <c r="D90" s="11">
        <v>80200</v>
      </c>
      <c r="E90" s="2" t="s">
        <v>145</v>
      </c>
      <c r="F90" s="11">
        <v>123200</v>
      </c>
    </row>
    <row r="91" spans="1:6" ht="11.25">
      <c r="A91" s="1" t="s">
        <v>146</v>
      </c>
      <c r="B91" s="1" t="s">
        <v>147</v>
      </c>
      <c r="C91" s="11">
        <v>141000</v>
      </c>
      <c r="D91" s="11">
        <v>18000</v>
      </c>
      <c r="E91" s="2" t="s">
        <v>148</v>
      </c>
      <c r="F91" s="11">
        <v>159000</v>
      </c>
    </row>
    <row r="92" spans="1:6" ht="11.25">
      <c r="A92" s="1" t="s">
        <v>149</v>
      </c>
      <c r="B92" s="1" t="s">
        <v>150</v>
      </c>
      <c r="C92" s="11">
        <v>681000</v>
      </c>
      <c r="D92" s="11">
        <v>11000</v>
      </c>
      <c r="E92" s="2" t="s">
        <v>72</v>
      </c>
      <c r="F92" s="11">
        <v>692000</v>
      </c>
    </row>
    <row r="93" spans="1:6" ht="11.25">
      <c r="A93" s="1" t="s">
        <v>151</v>
      </c>
      <c r="B93" s="1" t="s">
        <v>152</v>
      </c>
      <c r="C93" s="11">
        <v>0</v>
      </c>
      <c r="D93" s="11">
        <v>0</v>
      </c>
      <c r="E93" s="2" t="s">
        <v>19</v>
      </c>
      <c r="F93" s="11">
        <v>0</v>
      </c>
    </row>
    <row r="94" spans="1:6" ht="11.25">
      <c r="A94" s="1" t="s">
        <v>153</v>
      </c>
      <c r="B94" s="1" t="s">
        <v>154</v>
      </c>
      <c r="C94" s="11">
        <v>681000</v>
      </c>
      <c r="D94" s="11">
        <v>11000</v>
      </c>
      <c r="E94" s="2" t="s">
        <v>72</v>
      </c>
      <c r="F94" s="11">
        <v>692000</v>
      </c>
    </row>
    <row r="95" spans="1:6" ht="11.25">
      <c r="A95" s="1" t="s">
        <v>155</v>
      </c>
      <c r="B95" s="1" t="s">
        <v>156</v>
      </c>
      <c r="C95" s="11">
        <v>736484</v>
      </c>
      <c r="D95" s="11">
        <v>177516</v>
      </c>
      <c r="E95" s="2" t="s">
        <v>75</v>
      </c>
      <c r="F95" s="11">
        <v>914000</v>
      </c>
    </row>
    <row r="96" spans="1:6" ht="11.25">
      <c r="A96" s="1" t="s">
        <v>157</v>
      </c>
      <c r="B96" s="1" t="s">
        <v>158</v>
      </c>
      <c r="C96" s="11">
        <v>626484</v>
      </c>
      <c r="D96" s="11">
        <v>177516</v>
      </c>
      <c r="E96" s="2" t="s">
        <v>159</v>
      </c>
      <c r="F96" s="11">
        <v>804000</v>
      </c>
    </row>
    <row r="97" spans="1:6" ht="11.25">
      <c r="A97" s="1" t="s">
        <v>160</v>
      </c>
      <c r="B97" s="1" t="s">
        <v>161</v>
      </c>
      <c r="C97" s="11">
        <v>110000</v>
      </c>
      <c r="D97" s="11">
        <v>0</v>
      </c>
      <c r="E97" s="2" t="s">
        <v>11</v>
      </c>
      <c r="F97" s="11">
        <v>110000</v>
      </c>
    </row>
    <row r="98" spans="3:6" ht="11.25">
      <c r="C98" s="11"/>
      <c r="D98" s="11"/>
      <c r="E98" s="2"/>
      <c r="F98" s="11"/>
    </row>
    <row r="99" spans="1:6" ht="11.25">
      <c r="A99" s="14" t="s">
        <v>162</v>
      </c>
      <c r="B99" s="14" t="s">
        <v>14</v>
      </c>
      <c r="C99" s="15">
        <v>8836000</v>
      </c>
      <c r="D99" s="15">
        <v>-2248750</v>
      </c>
      <c r="E99" s="16" t="s">
        <v>15</v>
      </c>
      <c r="F99" s="15">
        <v>6587250</v>
      </c>
    </row>
    <row r="100" spans="1:6" ht="11.25">
      <c r="A100" s="1" t="s">
        <v>163</v>
      </c>
      <c r="B100" s="1" t="s">
        <v>164</v>
      </c>
      <c r="C100" s="11">
        <v>35000</v>
      </c>
      <c r="D100" s="11">
        <v>51250</v>
      </c>
      <c r="E100" s="2" t="s">
        <v>165</v>
      </c>
      <c r="F100" s="11">
        <v>86250</v>
      </c>
    </row>
    <row r="101" spans="1:6" ht="11.25">
      <c r="A101" s="1" t="s">
        <v>166</v>
      </c>
      <c r="B101" s="1" t="s">
        <v>167</v>
      </c>
      <c r="C101" s="11">
        <v>35000</v>
      </c>
      <c r="D101" s="11">
        <v>51250</v>
      </c>
      <c r="E101" s="2" t="s">
        <v>165</v>
      </c>
      <c r="F101" s="11">
        <v>86250</v>
      </c>
    </row>
    <row r="102" spans="1:6" ht="11.25">
      <c r="A102" s="1" t="s">
        <v>168</v>
      </c>
      <c r="B102" s="1" t="s">
        <v>169</v>
      </c>
      <c r="C102" s="11">
        <v>0</v>
      </c>
      <c r="D102" s="11">
        <v>0</v>
      </c>
      <c r="E102" s="2" t="s">
        <v>19</v>
      </c>
      <c r="F102" s="11">
        <v>0</v>
      </c>
    </row>
    <row r="103" spans="1:6" ht="11.25">
      <c r="A103" s="1" t="s">
        <v>170</v>
      </c>
      <c r="B103" s="1" t="s">
        <v>171</v>
      </c>
      <c r="C103" s="11">
        <v>7291000</v>
      </c>
      <c r="D103" s="11">
        <v>-3280500</v>
      </c>
      <c r="E103" s="2" t="s">
        <v>172</v>
      </c>
      <c r="F103" s="11">
        <v>4010500</v>
      </c>
    </row>
    <row r="104" spans="1:6" ht="11.25">
      <c r="A104" s="1" t="s">
        <v>173</v>
      </c>
      <c r="B104" s="1" t="s">
        <v>174</v>
      </c>
      <c r="C104" s="11">
        <v>6961000</v>
      </c>
      <c r="D104" s="11">
        <v>-3346600</v>
      </c>
      <c r="E104" s="2" t="s">
        <v>175</v>
      </c>
      <c r="F104" s="11">
        <v>3614400</v>
      </c>
    </row>
    <row r="105" spans="1:6" ht="11.25">
      <c r="A105" s="1" t="s">
        <v>176</v>
      </c>
      <c r="B105" s="1" t="s">
        <v>177</v>
      </c>
      <c r="C105" s="11">
        <v>55000</v>
      </c>
      <c r="D105" s="11">
        <v>81100</v>
      </c>
      <c r="E105" s="2" t="s">
        <v>178</v>
      </c>
      <c r="F105" s="11">
        <v>136100</v>
      </c>
    </row>
    <row r="106" spans="1:6" ht="11.25">
      <c r="A106" s="1" t="s">
        <v>179</v>
      </c>
      <c r="B106" s="1" t="s">
        <v>180</v>
      </c>
      <c r="C106" s="11">
        <v>0</v>
      </c>
      <c r="D106" s="11">
        <v>35000</v>
      </c>
      <c r="E106" s="2" t="s">
        <v>19</v>
      </c>
      <c r="F106" s="11">
        <v>35000</v>
      </c>
    </row>
    <row r="107" spans="1:6" ht="11.25">
      <c r="A107" s="1" t="s">
        <v>181</v>
      </c>
      <c r="B107" s="1" t="s">
        <v>182</v>
      </c>
      <c r="C107" s="11">
        <v>275000</v>
      </c>
      <c r="D107" s="11">
        <v>-50000</v>
      </c>
      <c r="E107" s="2" t="s">
        <v>183</v>
      </c>
      <c r="F107" s="11">
        <v>225000</v>
      </c>
    </row>
    <row r="108" spans="1:6" ht="11.25">
      <c r="A108" s="1" t="s">
        <v>184</v>
      </c>
      <c r="B108" s="1" t="s">
        <v>185</v>
      </c>
      <c r="C108" s="11">
        <v>1510000</v>
      </c>
      <c r="D108" s="11">
        <v>980500</v>
      </c>
      <c r="E108" s="2" t="s">
        <v>186</v>
      </c>
      <c r="F108" s="11">
        <v>2490500</v>
      </c>
    </row>
    <row r="109" spans="1:6" ht="11.25">
      <c r="A109" s="1" t="s">
        <v>187</v>
      </c>
      <c r="B109" s="1" t="s">
        <v>188</v>
      </c>
      <c r="C109" s="11">
        <v>1510000</v>
      </c>
      <c r="D109" s="11">
        <v>980500</v>
      </c>
      <c r="E109" s="2" t="s">
        <v>186</v>
      </c>
      <c r="F109" s="11">
        <v>2490500</v>
      </c>
    </row>
    <row r="111" spans="1:6" ht="22.5">
      <c r="A111" s="10" t="s">
        <v>23</v>
      </c>
      <c r="B111" s="10" t="s">
        <v>24</v>
      </c>
      <c r="C111" s="10" t="s">
        <v>212</v>
      </c>
      <c r="D111" s="10" t="s">
        <v>192</v>
      </c>
      <c r="E111" s="10" t="s">
        <v>6</v>
      </c>
      <c r="F111" s="10" t="s">
        <v>193</v>
      </c>
    </row>
    <row r="112" spans="1:6" ht="11.25">
      <c r="A112" s="18" t="s">
        <v>215</v>
      </c>
      <c r="B112" s="19"/>
      <c r="C112" s="19"/>
      <c r="D112" s="19"/>
      <c r="E112" s="19"/>
      <c r="F112" s="19"/>
    </row>
    <row r="113" spans="1:6" ht="11.25">
      <c r="A113" s="13">
        <v>5</v>
      </c>
      <c r="B113" s="6" t="s">
        <v>213</v>
      </c>
      <c r="C113" s="7">
        <v>0</v>
      </c>
      <c r="D113" s="7">
        <v>0</v>
      </c>
      <c r="E113" s="8" t="s">
        <v>19</v>
      </c>
      <c r="F113" s="7">
        <v>0</v>
      </c>
    </row>
    <row r="114" spans="1:6" ht="11.25">
      <c r="A114" s="13">
        <v>8</v>
      </c>
      <c r="B114" s="6" t="s">
        <v>214</v>
      </c>
      <c r="C114" s="7">
        <v>0</v>
      </c>
      <c r="D114" s="7">
        <v>0</v>
      </c>
      <c r="E114" s="8" t="s">
        <v>19</v>
      </c>
      <c r="F114" s="7">
        <v>0</v>
      </c>
    </row>
    <row r="115" spans="2:6" ht="11.25">
      <c r="B115" s="6" t="s">
        <v>205</v>
      </c>
      <c r="C115" s="7">
        <v>0</v>
      </c>
      <c r="D115" s="7">
        <v>0</v>
      </c>
      <c r="E115" s="8" t="s">
        <v>19</v>
      </c>
      <c r="F115" s="7">
        <v>0</v>
      </c>
    </row>
    <row r="116" spans="2:6" ht="11.25">
      <c r="B116" s="6"/>
      <c r="C116" s="7"/>
      <c r="D116" s="7"/>
      <c r="E116" s="8"/>
      <c r="F116" s="7"/>
    </row>
    <row r="117" spans="1:6" ht="22.5">
      <c r="A117" s="10" t="s">
        <v>23</v>
      </c>
      <c r="B117" s="10" t="s">
        <v>24</v>
      </c>
      <c r="C117" s="10" t="s">
        <v>212</v>
      </c>
      <c r="D117" s="10" t="s">
        <v>192</v>
      </c>
      <c r="E117" s="10" t="s">
        <v>6</v>
      </c>
      <c r="F117" s="10" t="s">
        <v>193</v>
      </c>
    </row>
    <row r="118" spans="1:6" ht="11.25">
      <c r="A118" s="18" t="s">
        <v>216</v>
      </c>
      <c r="B118" s="19"/>
      <c r="C118" s="19"/>
      <c r="D118" s="19"/>
      <c r="E118" s="19"/>
      <c r="F118" s="19"/>
    </row>
    <row r="119" spans="1:6" ht="11.25">
      <c r="A119" s="13">
        <v>9</v>
      </c>
      <c r="B119" s="1" t="s">
        <v>189</v>
      </c>
      <c r="C119" s="11">
        <v>-250000</v>
      </c>
      <c r="D119" s="11">
        <v>-58319.55</v>
      </c>
      <c r="E119" s="17">
        <v>-0.2333</v>
      </c>
      <c r="F119" s="11">
        <v>191680.45</v>
      </c>
    </row>
    <row r="120" spans="1:6" ht="11.25">
      <c r="A120" s="13">
        <v>92</v>
      </c>
      <c r="B120" s="1" t="s">
        <v>190</v>
      </c>
      <c r="C120" s="11">
        <v>-250000</v>
      </c>
      <c r="D120" s="11">
        <v>-58319.55</v>
      </c>
      <c r="E120" s="17">
        <v>-0.2333</v>
      </c>
      <c r="F120" s="11">
        <v>191680.45</v>
      </c>
    </row>
    <row r="121" spans="1:6" ht="11.25">
      <c r="A121" s="13">
        <v>922</v>
      </c>
      <c r="B121" s="1" t="s">
        <v>217</v>
      </c>
      <c r="C121" s="11">
        <v>-250000</v>
      </c>
      <c r="D121" s="11">
        <v>-58319.55</v>
      </c>
      <c r="E121" s="17">
        <v>-0.2333</v>
      </c>
      <c r="F121" s="11">
        <v>191680.45</v>
      </c>
    </row>
    <row r="131" ht="11.25">
      <c r="I131" s="1" t="s">
        <v>196</v>
      </c>
    </row>
  </sheetData>
  <sheetProtection/>
  <mergeCells count="10">
    <mergeCell ref="A42:F42"/>
    <mergeCell ref="A112:F112"/>
    <mergeCell ref="A118:F118"/>
    <mergeCell ref="A11:F11"/>
    <mergeCell ref="A1:C1"/>
    <mergeCell ref="A2:C2"/>
    <mergeCell ref="A3:B3"/>
    <mergeCell ref="A4:B4"/>
    <mergeCell ref="A9:F9"/>
    <mergeCell ref="A6:F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2018-05-22T11:40:45Z</cp:lastPrinted>
  <dcterms:modified xsi:type="dcterms:W3CDTF">2018-06-04T09:54:52Z</dcterms:modified>
  <cp:category/>
  <cp:version/>
  <cp:contentType/>
  <cp:contentStatus/>
</cp:coreProperties>
</file>